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28800" windowHeight="6255"/>
  </bookViews>
  <sheets>
    <sheet name="Результати СТ (за 3-ма етапами)" sheetId="1" r:id="rId1"/>
  </sheets>
  <calcPr calcId="145621" calcMode="manual"/>
</workbook>
</file>

<file path=xl/calcChain.xml><?xml version="1.0" encoding="utf-8"?>
<calcChain xmlns="http://schemas.openxmlformats.org/spreadsheetml/2006/main">
  <c r="R10" i="1" l="1"/>
  <c r="Q10" i="1"/>
  <c r="P10" i="1"/>
  <c r="O10" i="1"/>
  <c r="N10" i="1"/>
  <c r="M10" i="1"/>
  <c r="J10" i="1"/>
  <c r="I10" i="1"/>
  <c r="E10" i="1"/>
  <c r="D10" i="1"/>
</calcChain>
</file>

<file path=xl/sharedStrings.xml><?xml version="1.0" encoding="utf-8"?>
<sst xmlns="http://schemas.openxmlformats.org/spreadsheetml/2006/main" count="48" uniqueCount="23">
  <si>
    <t>№ з/п</t>
  </si>
  <si>
    <t>НКБ</t>
  </si>
  <si>
    <t>Найменування банку</t>
  </si>
  <si>
    <t>Дані банку</t>
  </si>
  <si>
    <t>Дані за результатами оцінки якості активів та прийнятності забезпечення за кредитними операціями банку з урахуванням коригувань звітності банку та екстраполяції</t>
  </si>
  <si>
    <t>За базовим макроекономічним сценарієм</t>
  </si>
  <si>
    <t>Необхідний рівень нормативів за результатами оцінки стійкості</t>
  </si>
  <si>
    <t>ОК, млн грн</t>
  </si>
  <si>
    <t>РК, млн грн</t>
  </si>
  <si>
    <t>Н2</t>
  </si>
  <si>
    <t>Н3</t>
  </si>
  <si>
    <t>екстраполяція (так/ні)</t>
  </si>
  <si>
    <t>із урахуванням граничних рівнів нормативів, встановлених на рівні нуль, %</t>
  </si>
  <si>
    <t>із урахуванням граничних рівнів нормативів, встановлених на нормативному рівні, %</t>
  </si>
  <si>
    <t>звітний період (на 01.04.2023)</t>
  </si>
  <si>
    <t>1-й</t>
  </si>
  <si>
    <t>2-й</t>
  </si>
  <si>
    <t>3-й</t>
  </si>
  <si>
    <t>прогнозний рік</t>
  </si>
  <si>
    <t>Інформація в таблиці формується відповідно до вимог Правил здійснення оцінки стійкості банків і банківської системи України в 2023 році, затвердженого постановою Правління Національного  банку України від 25 квітня 2023 року № 56 (зі змінами)</t>
  </si>
  <si>
    <t>АТ "УНІВЕРСАЛ БАНК"</t>
  </si>
  <si>
    <t xml:space="preserve">Результати оцінки стійкості банків і банківської системи України  у 2023  році </t>
  </si>
  <si>
    <t>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</si>
</sst>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6" fillId="0" borderId="0"/>
  </cellStyleXfs>
  <cellXfs count="32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right"/>
    </xf>
    <xf numFmtId="0" fontId="0" fillId="0" borderId="0" xfId="0" applyFill="1"/>
    <xf numFmtId="0" fontId="2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4">
    <cellStyle name="Normal" xfId="0" builtinId="0"/>
    <cellStyle name="Звичайний 2" xfId="1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55" zoomScaleNormal="55" workbookViewId="0">
      <selection sqref="A1:AB13"/>
    </sheetView>
  </sheetViews>
  <sheetFormatPr defaultRowHeight="15" x14ac:dyDescent="0.25"/>
  <cols>
    <col min="1" max="1" width="6.7109375" customWidth="1"/>
    <col min="2" max="2" width="5.5703125" bestFit="1" customWidth="1"/>
    <col min="3" max="3" width="26.85546875" customWidth="1"/>
    <col min="4" max="5" width="11.7109375" customWidth="1"/>
    <col min="8" max="8" width="14.7109375" customWidth="1"/>
    <col min="9" max="9" width="11.7109375" customWidth="1"/>
    <col min="10" max="10" width="11.28515625" customWidth="1"/>
    <col min="11" max="12" width="9.42578125" customWidth="1"/>
    <col min="13" max="18" width="8.85546875" customWidth="1"/>
    <col min="25" max="26" width="16.42578125" customWidth="1"/>
    <col min="27" max="28" width="16.7109375" customWidth="1"/>
  </cols>
  <sheetData>
    <row r="1" spans="1:32" s="1" customFormat="1" ht="18.75" x14ac:dyDescent="0.3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32" s="1" customFormat="1" x14ac:dyDescent="0.25"/>
    <row r="3" spans="1:32" s="1" customFormat="1" ht="15.75" x14ac:dyDescent="0.25">
      <c r="AB3" s="2"/>
    </row>
    <row r="4" spans="1:32" s="4" customFormat="1" ht="31.5" customHeight="1" x14ac:dyDescent="0.25">
      <c r="A4" s="23" t="s">
        <v>0</v>
      </c>
      <c r="B4" s="24" t="s">
        <v>1</v>
      </c>
      <c r="C4" s="25" t="s">
        <v>2</v>
      </c>
      <c r="D4" s="17" t="s">
        <v>3</v>
      </c>
      <c r="E4" s="18"/>
      <c r="F4" s="18"/>
      <c r="G4" s="18"/>
      <c r="H4" s="17" t="s">
        <v>4</v>
      </c>
      <c r="I4" s="18"/>
      <c r="J4" s="18"/>
      <c r="K4" s="18"/>
      <c r="L4" s="18"/>
      <c r="M4" s="17" t="s">
        <v>5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26" t="s">
        <v>6</v>
      </c>
      <c r="Z4" s="27"/>
      <c r="AA4" s="27"/>
      <c r="AB4" s="28"/>
      <c r="AC4" s="3"/>
      <c r="AD4" s="3"/>
      <c r="AE4" s="3"/>
      <c r="AF4" s="3"/>
    </row>
    <row r="5" spans="1:32" s="4" customFormat="1" ht="43.5" customHeight="1" x14ac:dyDescent="0.25">
      <c r="A5" s="23"/>
      <c r="B5" s="24"/>
      <c r="C5" s="25"/>
      <c r="D5" s="19"/>
      <c r="E5" s="20"/>
      <c r="F5" s="20"/>
      <c r="G5" s="20"/>
      <c r="H5" s="19"/>
      <c r="I5" s="20"/>
      <c r="J5" s="20"/>
      <c r="K5" s="20"/>
      <c r="L5" s="20"/>
      <c r="M5" s="19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9"/>
      <c r="Z5" s="30"/>
      <c r="AA5" s="30"/>
      <c r="AB5" s="31"/>
      <c r="AC5" s="3"/>
      <c r="AD5" s="3"/>
      <c r="AE5" s="3"/>
      <c r="AF5" s="3"/>
    </row>
    <row r="6" spans="1:32" s="4" customFormat="1" ht="47.65" customHeight="1" x14ac:dyDescent="0.25">
      <c r="A6" s="23"/>
      <c r="B6" s="24"/>
      <c r="C6" s="25"/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7</v>
      </c>
      <c r="J6" s="5" t="s">
        <v>8</v>
      </c>
      <c r="K6" s="5" t="s">
        <v>9</v>
      </c>
      <c r="L6" s="5" t="s">
        <v>10</v>
      </c>
      <c r="M6" s="11" t="s">
        <v>7</v>
      </c>
      <c r="N6" s="12"/>
      <c r="O6" s="13"/>
      <c r="P6" s="11" t="s">
        <v>8</v>
      </c>
      <c r="Q6" s="12"/>
      <c r="R6" s="13"/>
      <c r="S6" s="11" t="s">
        <v>9</v>
      </c>
      <c r="T6" s="12"/>
      <c r="U6" s="13"/>
      <c r="V6" s="11" t="s">
        <v>10</v>
      </c>
      <c r="W6" s="12"/>
      <c r="X6" s="13"/>
      <c r="Y6" s="14" t="s">
        <v>12</v>
      </c>
      <c r="Z6" s="14"/>
      <c r="AA6" s="15" t="s">
        <v>13</v>
      </c>
      <c r="AB6" s="16"/>
      <c r="AC6" s="3"/>
      <c r="AD6" s="3"/>
      <c r="AE6" s="3"/>
      <c r="AF6" s="3"/>
    </row>
    <row r="7" spans="1:32" s="4" customFormat="1" ht="15.4" customHeight="1" x14ac:dyDescent="0.25">
      <c r="A7" s="23"/>
      <c r="B7" s="24"/>
      <c r="C7" s="25"/>
      <c r="D7" s="17" t="s">
        <v>14</v>
      </c>
      <c r="E7" s="18"/>
      <c r="F7" s="18"/>
      <c r="G7" s="18"/>
      <c r="H7" s="17" t="s">
        <v>14</v>
      </c>
      <c r="I7" s="18"/>
      <c r="J7" s="18"/>
      <c r="K7" s="18"/>
      <c r="L7" s="18"/>
      <c r="M7" s="5" t="s">
        <v>15</v>
      </c>
      <c r="N7" s="5" t="s">
        <v>16</v>
      </c>
      <c r="O7" s="5" t="s">
        <v>17</v>
      </c>
      <c r="P7" s="5" t="s">
        <v>15</v>
      </c>
      <c r="Q7" s="5" t="s">
        <v>16</v>
      </c>
      <c r="R7" s="5" t="s">
        <v>17</v>
      </c>
      <c r="S7" s="5" t="s">
        <v>15</v>
      </c>
      <c r="T7" s="5" t="s">
        <v>16</v>
      </c>
      <c r="U7" s="5" t="s">
        <v>17</v>
      </c>
      <c r="V7" s="5" t="s">
        <v>15</v>
      </c>
      <c r="W7" s="5" t="s">
        <v>16</v>
      </c>
      <c r="X7" s="5" t="s">
        <v>17</v>
      </c>
      <c r="Y7" s="21" t="s">
        <v>9</v>
      </c>
      <c r="Z7" s="21" t="s">
        <v>10</v>
      </c>
      <c r="AA7" s="21" t="s">
        <v>9</v>
      </c>
      <c r="AB7" s="21" t="s">
        <v>10</v>
      </c>
      <c r="AC7" s="3"/>
      <c r="AD7" s="3"/>
      <c r="AE7" s="3"/>
      <c r="AF7" s="3"/>
    </row>
    <row r="8" spans="1:32" s="4" customFormat="1" ht="15.6" customHeight="1" x14ac:dyDescent="0.25">
      <c r="A8" s="23"/>
      <c r="B8" s="24"/>
      <c r="C8" s="25"/>
      <c r="D8" s="19"/>
      <c r="E8" s="20"/>
      <c r="F8" s="20"/>
      <c r="G8" s="20"/>
      <c r="H8" s="19"/>
      <c r="I8" s="20"/>
      <c r="J8" s="20"/>
      <c r="K8" s="20"/>
      <c r="L8" s="20"/>
      <c r="M8" s="10" t="s">
        <v>18</v>
      </c>
      <c r="N8" s="10"/>
      <c r="O8" s="10"/>
      <c r="P8" s="10" t="s">
        <v>18</v>
      </c>
      <c r="Q8" s="10"/>
      <c r="R8" s="10"/>
      <c r="S8" s="10" t="s">
        <v>18</v>
      </c>
      <c r="T8" s="10"/>
      <c r="U8" s="10"/>
      <c r="V8" s="10" t="s">
        <v>18</v>
      </c>
      <c r="W8" s="10"/>
      <c r="X8" s="10"/>
      <c r="Y8" s="10"/>
      <c r="Z8" s="10"/>
      <c r="AA8" s="10"/>
      <c r="AB8" s="10"/>
      <c r="AC8" s="3"/>
      <c r="AD8" s="3"/>
      <c r="AE8" s="3"/>
      <c r="AF8" s="3"/>
    </row>
    <row r="9" spans="1:32" s="4" customFormat="1" ht="15.75" x14ac:dyDescent="0.2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6">
        <v>21</v>
      </c>
      <c r="V9" s="6">
        <v>22</v>
      </c>
      <c r="W9" s="6">
        <v>23</v>
      </c>
      <c r="X9" s="6">
        <v>24</v>
      </c>
      <c r="Y9" s="6">
        <v>25</v>
      </c>
      <c r="Z9" s="6">
        <v>26</v>
      </c>
      <c r="AA9" s="6">
        <v>27</v>
      </c>
      <c r="AB9" s="6">
        <v>28</v>
      </c>
      <c r="AC9" s="3"/>
      <c r="AD9" s="3"/>
      <c r="AE9" s="3"/>
      <c r="AF9" s="3"/>
    </row>
    <row r="10" spans="1:32" s="4" customFormat="1" ht="15.75" x14ac:dyDescent="0.25">
      <c r="A10" s="6">
        <v>1</v>
      </c>
      <c r="B10" s="6">
        <v>242</v>
      </c>
      <c r="C10" s="6" t="s">
        <v>20</v>
      </c>
      <c r="D10" s="9">
        <f>6509726/1000</f>
        <v>6509.7259999999997</v>
      </c>
      <c r="E10" s="9">
        <f>9474812/1000</f>
        <v>9474.8119999999999</v>
      </c>
      <c r="F10" s="8">
        <v>0.24010000000000001</v>
      </c>
      <c r="G10" s="8">
        <v>0.16489999999999999</v>
      </c>
      <c r="H10" s="6" t="s">
        <v>22</v>
      </c>
      <c r="I10" s="9">
        <f>6509726/1000</f>
        <v>6509.7259999999997</v>
      </c>
      <c r="J10" s="9">
        <f>9474812/1000</f>
        <v>9474.8119999999999</v>
      </c>
      <c r="K10" s="8">
        <v>0.24010000000000001</v>
      </c>
      <c r="L10" s="8">
        <v>0.16489999999999999</v>
      </c>
      <c r="M10" s="9">
        <f>15256994/1000</f>
        <v>15256.994000000001</v>
      </c>
      <c r="N10" s="9">
        <f>19521026/1000</f>
        <v>19521.026000000002</v>
      </c>
      <c r="O10" s="9">
        <f>22853397/1000</f>
        <v>22853.397000000001</v>
      </c>
      <c r="P10" s="9">
        <f>15256994/1000</f>
        <v>15256.994000000001</v>
      </c>
      <c r="Q10" s="9">
        <f>19521026/1000</f>
        <v>19521.026000000002</v>
      </c>
      <c r="R10" s="9">
        <f>22853397/1000</f>
        <v>22853.397000000001</v>
      </c>
      <c r="S10" s="8">
        <v>0.3775</v>
      </c>
      <c r="T10" s="8">
        <v>0.49259999999999998</v>
      </c>
      <c r="U10" s="8">
        <v>0.59079999999999999</v>
      </c>
      <c r="V10" s="8">
        <v>0.3775</v>
      </c>
      <c r="W10" s="8">
        <v>0.49259999999999998</v>
      </c>
      <c r="X10" s="8">
        <v>0.59079999999999999</v>
      </c>
      <c r="Y10" s="7">
        <v>0.1</v>
      </c>
      <c r="Z10" s="7">
        <v>7.0000000000000007E-2</v>
      </c>
      <c r="AA10" s="7">
        <v>0.1</v>
      </c>
      <c r="AB10" s="7">
        <v>7.0000000000000007E-2</v>
      </c>
      <c r="AC10" s="3"/>
      <c r="AD10" s="3"/>
      <c r="AE10" s="3"/>
      <c r="AF10" s="3"/>
    </row>
    <row r="11" spans="1:32" s="3" customFormat="1" ht="15.75" x14ac:dyDescent="0.25">
      <c r="A11" s="4"/>
    </row>
    <row r="12" spans="1:32" s="3" customFormat="1" ht="15.75" x14ac:dyDescent="0.25">
      <c r="A12" s="4" t="s">
        <v>19</v>
      </c>
    </row>
    <row r="13" spans="1:32" s="3" customFormat="1" x14ac:dyDescent="0.25"/>
  </sheetData>
  <mergeCells count="24">
    <mergeCell ref="A1:AB1"/>
    <mergeCell ref="A4:A8"/>
    <mergeCell ref="B4:B8"/>
    <mergeCell ref="C4:C8"/>
    <mergeCell ref="D4:G5"/>
    <mergeCell ref="H4:L5"/>
    <mergeCell ref="M4:X5"/>
    <mergeCell ref="Y4:AB5"/>
    <mergeCell ref="M6:O6"/>
    <mergeCell ref="P6:R6"/>
    <mergeCell ref="Y6:Z6"/>
    <mergeCell ref="AA6:AB6"/>
    <mergeCell ref="D7:G8"/>
    <mergeCell ref="H7:L8"/>
    <mergeCell ref="Y7:Y8"/>
    <mergeCell ref="Z7:Z8"/>
    <mergeCell ref="AA7:AA8"/>
    <mergeCell ref="AB7:AB8"/>
    <mergeCell ref="M8:O8"/>
    <mergeCell ref="P8:R8"/>
    <mergeCell ref="S8:U8"/>
    <mergeCell ref="V8:X8"/>
    <mergeCell ref="S6:U6"/>
    <mergeCell ref="V6:X6"/>
  </mergeCells>
  <pageMargins left="0.23622047244094491" right="0.23622047244094491" top="0.74803149606299213" bottom="0.74803149606299213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Результати СТ (за 3-ма етапами)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Obiryu1</dc:creator>
  <cp:lastModifiedBy>Obiryu1</cp:lastModifiedBy>
  <cp:lastPrinted>2023-12-26T07:45:17Z</cp:lastPrinted>
  <dcterms:created xsi:type="dcterms:W3CDTF">2023-12-26T07:07:29Z</dcterms:created>
  <dcterms:modified xsi:type="dcterms:W3CDTF">2023-12-26T07:48:51Z</dcterms:modified>
</cp:coreProperties>
</file>